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9440" windowHeight="940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<sst xmlns="http://schemas.openxmlformats.org/spreadsheetml/2006/main" count="43" uniqueCount="43">
  <si>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Evolução do Aprovisionamento de Vinho em Portugal</t>
  </si>
  <si>
    <t>Rubricas / Campanha</t>
  </si>
  <si>
    <t>2000/2001</t>
  </si>
  <si>
    <t>2001/2002</t>
  </si>
  <si>
    <t>2002/2003</t>
  </si>
  <si>
    <t>2003/2004</t>
  </si>
  <si>
    <t>2004/2005</t>
  </si>
  <si>
    <t>2005/2006</t>
  </si>
  <si>
    <t>2006/2007</t>
  </si>
  <si>
    <t>2007/2008</t>
  </si>
  <si>
    <t>2008/2009</t>
  </si>
  <si>
    <t>2009/2010</t>
  </si>
  <si>
    <t>2010/2011</t>
  </si>
  <si>
    <t>Stock Inicial</t>
  </si>
  <si>
    <t>Stock Inicial na Produção</t>
  </si>
  <si>
    <t>Stock Inicial no Comércio</t>
  </si>
  <si>
    <t>Produção Total</t>
  </si>
  <si>
    <t>Produção sem Vinificação</t>
  </si>
  <si>
    <t>Produção Utilizável</t>
  </si>
  <si>
    <t>Importação - Intra e Extra UE</t>
  </si>
  <si>
    <t>Importação Extra UE</t>
  </si>
  <si>
    <t>Importação Intra UE</t>
  </si>
  <si>
    <t>Disponibilidade Total</t>
  </si>
  <si>
    <t>Exportações</t>
  </si>
  <si>
    <t>Exportação Países Terceiros</t>
  </si>
  <si>
    <t>Expedição</t>
  </si>
  <si>
    <t>Utilização Interna Total</t>
  </si>
  <si>
    <t>Consumo Humano</t>
  </si>
  <si>
    <t>Utilização Industrial</t>
  </si>
  <si>
    <t xml:space="preserve">      Destilação - Álcool</t>
  </si>
  <si>
    <t xml:space="preserve">      Produção de vinagre</t>
  </si>
  <si>
    <t>Perdas</t>
  </si>
  <si>
    <t>Stock Final</t>
  </si>
  <si>
    <t>Stock Final na Produção</t>
  </si>
  <si>
    <t>Stock Final no comércio</t>
  </si>
  <si>
    <t>Variação de Existências</t>
  </si>
  <si>
    <t>mj</t>
  </si>
  <si>
    <t>1.000 HL</t>
  </si>
  <si>
    <t xml:space="preserve">2011/2012 </t>
  </si>
  <si>
    <r>
      <t xml:space="preserve">Fonte: </t>
    </r>
    <r>
      <rPr>
        <i/>
        <sz val="9"/>
        <color indexed="8"/>
        <rFont val="Calibri"/>
        <family val="2"/>
      </rPr>
      <t>INE, IP | IVV, IP</t>
    </r>
  </si>
  <si>
    <t>2012/2013</t>
  </si>
  <si>
    <t>2014/2015</t>
  </si>
  <si>
    <t>2013/2014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</si>
</sst>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i/>
      <sz val="9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2"/>
      <color indexed="8"/>
      <name val="Calibri"/>
      <family val="2"/>
    </font>
    <font>
      <i/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11"/>
      <color indexed="60"/>
      <name val="Calibri"/>
      <family val="2"/>
    </font>
    <font>
      <b/>
      <i/>
      <sz val="11"/>
      <color indexed="60"/>
      <name val="Calibri"/>
      <family val="2"/>
    </font>
    <font>
      <b/>
      <i/>
      <sz val="11"/>
      <color indexed="8"/>
      <name val="Calibri"/>
      <family val="2"/>
    </font>
    <font>
      <b/>
      <sz val="14"/>
      <color indexed="60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12"/>
      <color theme="1"/>
      <name val="Calibri"/>
      <family val="2"/>
    </font>
    <font>
      <i/>
      <sz val="11"/>
      <color theme="1"/>
      <name val="Calibri"/>
      <family val="2"/>
    </font>
    <font>
      <b/>
      <sz val="9"/>
      <color theme="1"/>
      <name val="Calibri"/>
      <family val="2"/>
    </font>
    <font>
      <b/>
      <sz val="11"/>
      <color theme="5" tint="-0.24997000396251678"/>
      <name val="Calibri"/>
      <family val="2"/>
    </font>
    <font>
      <b/>
      <i/>
      <sz val="11"/>
      <color theme="5" tint="-0.24997000396251678"/>
      <name val="Calibri"/>
      <family val="2"/>
    </font>
    <font>
      <b/>
      <i/>
      <sz val="11"/>
      <color theme="1"/>
      <name val="Calibri"/>
      <family val="2"/>
    </font>
    <font>
      <b/>
      <sz val="14"/>
      <color theme="5" tint="-0.2499700039625167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-0.24997000396251678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medium">
        <color theme="5" tint="-0.24993999302387238"/>
      </right>
      <top style="medium">
        <color theme="5" tint="-0.24993999302387238"/>
      </top>
      <bottom style="medium">
        <color theme="5" tint="-0.24993999302387238"/>
      </bottom>
    </border>
    <border>
      <left style="medium">
        <color theme="5" tint="-0.24993999302387238"/>
      </left>
      <right style="medium">
        <color theme="5" tint="-0.24993999302387238"/>
      </right>
      <top style="medium">
        <color theme="5" tint="-0.24993999302387238"/>
      </top>
      <bottom style="medium">
        <color theme="5" tint="-0.24993999302387238"/>
      </bottom>
    </border>
    <border>
      <left/>
      <right/>
      <top style="medium">
        <color theme="5" tint="-0.24993999302387238"/>
      </top>
      <bottom style="medium">
        <color theme="5" tint="-0.24993999302387238"/>
      </bottom>
    </border>
    <border>
      <left style="medium">
        <color theme="5" tint="-0.24993999302387238"/>
      </left>
      <right/>
      <top style="medium">
        <color theme="5" tint="-0.24993999302387238"/>
      </top>
      <bottom style="medium">
        <color theme="5" tint="-0.24993999302387238"/>
      </bottom>
    </border>
    <border>
      <left style="medium">
        <color theme="5" tint="-0.24993999302387238"/>
      </left>
      <right/>
      <top/>
      <bottom/>
    </border>
    <border>
      <left/>
      <right style="medium">
        <color theme="5" tint="-0.24993999302387238"/>
      </right>
      <top/>
      <bottom/>
    </border>
    <border>
      <left style="medium">
        <color theme="5" tint="-0.24993999302387238"/>
      </left>
      <right/>
      <top/>
      <bottom style="medium">
        <color theme="5" tint="-0.24993999302387238"/>
      </bottom>
    </border>
    <border>
      <left/>
      <right/>
      <top/>
      <bottom style="medium">
        <color theme="5" tint="-0.24993999302387238"/>
      </bottom>
    </border>
    <border>
      <left/>
      <right style="medium">
        <color theme="5" tint="-0.24993999302387238"/>
      </right>
      <top/>
      <bottom style="medium">
        <color theme="5" tint="-0.24993999302387238"/>
      </bottom>
    </border>
    <border>
      <left/>
      <right/>
      <top style="medium">
        <color theme="5" tint="-0.24993999302387238"/>
      </top>
      <bottom/>
    </border>
    <border>
      <left/>
      <right style="medium">
        <color theme="5" tint="-0.24993999302387238"/>
      </right>
      <top style="medium">
        <color theme="5" tint="-0.24993999302387238"/>
      </top>
      <bottom/>
    </border>
    <border>
      <left style="medium">
        <color theme="5" tint="-0.24993999302387238"/>
      </left>
      <right style="medium">
        <color theme="5" tint="-0.24993999302387238"/>
      </right>
      <top/>
      <bottom/>
    </border>
    <border>
      <left style="medium">
        <color theme="5" tint="-0.24993999302387238"/>
      </left>
      <right style="medium">
        <color theme="5" tint="-0.24993999302387238"/>
      </right>
      <top style="medium">
        <color theme="5" tint="-0.24993999302387238"/>
      </top>
      <bottom/>
    </border>
    <border>
      <left style="medium">
        <color theme="5" tint="-0.24993999302387238"/>
      </left>
      <right style="medium">
        <color theme="5" tint="-0.24993999302387238"/>
      </right>
      <top/>
      <bottom style="medium">
        <color theme="5" tint="-0.2499399930238723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4" applyNumberFormat="0" applyAlignment="0" applyProtection="0"/>
    <xf numFmtId="0" fontId="32" fillId="0" borderId="5" applyNumberFormat="0" applyFill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4" applyNumberFormat="0" applyAlignment="0" applyProtection="0"/>
    <xf numFmtId="0" fontId="35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7" fillId="20" borderId="7" applyNumberFormat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43" fontId="0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43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44" fillId="0" borderId="0" xfId="0" applyFont="1" applyAlignment="1">
      <alignment/>
    </xf>
    <xf numFmtId="3" fontId="0" fillId="0" borderId="0" xfId="0" applyNumberFormat="1" applyFont="1" applyAlignment="1">
      <alignment/>
    </xf>
    <xf numFmtId="0" fontId="45" fillId="0" borderId="0" xfId="0" applyFont="1" applyAlignment="1">
      <alignment/>
    </xf>
    <xf numFmtId="0" fontId="0" fillId="0" borderId="0" xfId="0" applyFont="1" applyBorder="1" applyAlignment="1">
      <alignment vertical="center" wrapText="1"/>
    </xf>
    <xf numFmtId="4" fontId="0" fillId="0" borderId="0" xfId="0" applyNumberFormat="1" applyBorder="1" applyAlignment="1">
      <alignment horizontal="center" vertical="center" wrapText="1"/>
    </xf>
    <xf numFmtId="4" fontId="42" fillId="33" borderId="10" xfId="0" applyNumberFormat="1" applyFont="1" applyFill="1" applyBorder="1" applyAlignment="1" quotePrefix="1">
      <alignment horizontal="center" vertical="center" wrapText="1"/>
    </xf>
    <xf numFmtId="4" fontId="42" fillId="33" borderId="11" xfId="0" applyNumberFormat="1" applyFont="1" applyFill="1" applyBorder="1" applyAlignment="1">
      <alignment horizontal="center" vertical="center" wrapText="1"/>
    </xf>
    <xf numFmtId="4" fontId="42" fillId="33" borderId="11" xfId="0" applyNumberFormat="1" applyFont="1" applyFill="1" applyBorder="1" applyAlignment="1" quotePrefix="1">
      <alignment horizontal="center" vertical="center" wrapText="1"/>
    </xf>
    <xf numFmtId="0" fontId="42" fillId="33" borderId="12" xfId="0" applyFont="1" applyFill="1" applyBorder="1" applyAlignment="1">
      <alignment/>
    </xf>
    <xf numFmtId="0" fontId="42" fillId="33" borderId="12" xfId="0" applyFont="1" applyFill="1" applyBorder="1" applyAlignment="1">
      <alignment vertical="center"/>
    </xf>
    <xf numFmtId="3" fontId="42" fillId="33" borderId="11" xfId="0" applyNumberFormat="1" applyFont="1" applyFill="1" applyBorder="1" applyAlignment="1">
      <alignment vertical="center"/>
    </xf>
    <xf numFmtId="3" fontId="42" fillId="33" borderId="10" xfId="0" applyNumberFormat="1" applyFont="1" applyFill="1" applyBorder="1" applyAlignment="1">
      <alignment vertical="center"/>
    </xf>
    <xf numFmtId="0" fontId="46" fillId="0" borderId="12" xfId="0" applyFont="1" applyFill="1" applyBorder="1" applyAlignment="1">
      <alignment/>
    </xf>
    <xf numFmtId="0" fontId="46" fillId="0" borderId="13" xfId="0" applyFont="1" applyFill="1" applyBorder="1" applyAlignment="1">
      <alignment/>
    </xf>
    <xf numFmtId="3" fontId="46" fillId="0" borderId="10" xfId="0" applyNumberFormat="1" applyFont="1" applyFill="1" applyBorder="1" applyAlignment="1">
      <alignment/>
    </xf>
    <xf numFmtId="0" fontId="0" fillId="0" borderId="14" xfId="0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Border="1" applyAlignment="1">
      <alignment/>
    </xf>
    <xf numFmtId="3" fontId="0" fillId="0" borderId="18" xfId="0" applyNumberFormat="1" applyFont="1" applyBorder="1" applyAlignment="1">
      <alignment/>
    </xf>
    <xf numFmtId="0" fontId="47" fillId="0" borderId="13" xfId="0" applyFont="1" applyBorder="1" applyAlignment="1">
      <alignment/>
    </xf>
    <xf numFmtId="0" fontId="47" fillId="0" borderId="12" xfId="0" applyFont="1" applyBorder="1" applyAlignment="1">
      <alignment/>
    </xf>
    <xf numFmtId="3" fontId="47" fillId="0" borderId="10" xfId="0" applyNumberFormat="1" applyFont="1" applyBorder="1" applyAlignment="1">
      <alignment/>
    </xf>
    <xf numFmtId="0" fontId="47" fillId="0" borderId="13" xfId="0" applyFont="1" applyFill="1" applyBorder="1" applyAlignment="1">
      <alignment/>
    </xf>
    <xf numFmtId="0" fontId="47" fillId="0" borderId="12" xfId="0" applyFont="1" applyFill="1" applyBorder="1" applyAlignment="1">
      <alignment/>
    </xf>
    <xf numFmtId="3" fontId="47" fillId="0" borderId="10" xfId="0" applyNumberFormat="1" applyFont="1" applyFill="1" applyBorder="1" applyAlignment="1">
      <alignment/>
    </xf>
    <xf numFmtId="0" fontId="48" fillId="0" borderId="13" xfId="0" applyFont="1" applyBorder="1" applyAlignment="1">
      <alignment/>
    </xf>
    <xf numFmtId="0" fontId="48" fillId="0" borderId="12" xfId="0" applyFont="1" applyBorder="1" applyAlignment="1">
      <alignment/>
    </xf>
    <xf numFmtId="3" fontId="48" fillId="0" borderId="10" xfId="0" applyNumberFormat="1" applyFont="1" applyBorder="1" applyAlignment="1">
      <alignment/>
    </xf>
    <xf numFmtId="0" fontId="0" fillId="0" borderId="12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9" xfId="0" applyFont="1" applyBorder="1" applyAlignment="1">
      <alignment/>
    </xf>
    <xf numFmtId="3" fontId="0" fillId="0" borderId="20" xfId="0" applyNumberFormat="1" applyFont="1" applyBorder="1" applyAlignment="1">
      <alignment/>
    </xf>
    <xf numFmtId="3" fontId="46" fillId="0" borderId="11" xfId="0" applyNumberFormat="1" applyFont="1" applyFill="1" applyBorder="1" applyAlignment="1">
      <alignment/>
    </xf>
    <xf numFmtId="3" fontId="0" fillId="0" borderId="21" xfId="0" applyNumberFormat="1" applyFont="1" applyBorder="1" applyAlignment="1">
      <alignment/>
    </xf>
    <xf numFmtId="3" fontId="47" fillId="0" borderId="11" xfId="0" applyNumberFormat="1" applyFont="1" applyBorder="1" applyAlignment="1">
      <alignment/>
    </xf>
    <xf numFmtId="3" fontId="0" fillId="0" borderId="21" xfId="0" applyNumberFormat="1" applyBorder="1" applyAlignment="1">
      <alignment/>
    </xf>
    <xf numFmtId="3" fontId="47" fillId="0" borderId="11" xfId="0" applyNumberFormat="1" applyFont="1" applyFill="1" applyBorder="1" applyAlignment="1">
      <alignment/>
    </xf>
    <xf numFmtId="3" fontId="48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47" fillId="0" borderId="11" xfId="0" applyNumberFormat="1" applyFont="1" applyBorder="1" applyAlignment="1" applyProtection="1">
      <alignment/>
      <protection locked="0"/>
    </xf>
    <xf numFmtId="0" fontId="47" fillId="0" borderId="0" xfId="0" applyFont="1" applyAlignment="1">
      <alignment horizontal="right" vertical="center"/>
    </xf>
    <xf numFmtId="3" fontId="2" fillId="0" borderId="0" xfId="0" applyNumberFormat="1" applyFont="1" applyFill="1" applyAlignment="1">
      <alignment/>
    </xf>
    <xf numFmtId="0" fontId="42" fillId="33" borderId="13" xfId="0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 vertical="center" wrapText="1"/>
    </xf>
    <xf numFmtId="0" fontId="42" fillId="33" borderId="13" xfId="0" applyFont="1" applyFill="1" applyBorder="1" applyAlignment="1">
      <alignment vertical="center"/>
    </xf>
    <xf numFmtId="0" fontId="49" fillId="0" borderId="0" xfId="0" applyFont="1" applyAlignment="1">
      <alignment horizontal="center" vertical="center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66675</xdr:rowOff>
    </xdr:from>
    <xdr:to>
      <xdr:col>2</xdr:col>
      <xdr:colOff>133350</xdr:colOff>
      <xdr:row>2</xdr:row>
      <xdr:rowOff>152400</xdr:rowOff>
    </xdr:to>
    <xdr:pic>
      <xdr:nvPicPr>
        <xdr:cNvPr id="1" name="Imagem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66675"/>
          <a:ext cx="9620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33"/>
  <sheetViews>
    <sheetView showGridLines="0" showRowColHeaders="0" tabSelected="1" zoomScalePageLayoutView="0" workbookViewId="0" topLeftCell="A1">
      <selection activeCell="J4" sqref="J4"/>
    </sheetView>
  </sheetViews>
  <sheetFormatPr defaultColWidth="7.00390625" defaultRowHeight="15"/>
  <cols>
    <col min="1" max="2" width="7.00390625" style="1" customWidth="1"/>
    <col min="3" max="3" width="36.28125" style="1" customWidth="1"/>
    <col min="4" max="17" width="10.7109375" style="2" customWidth="1"/>
    <col min="18" max="18" width="10.7109375" style="1" customWidth="1"/>
    <col min="19" max="16384" width="7.00390625" style="1" customWidth="1"/>
  </cols>
  <sheetData>
    <row r="1" ht="15" customHeight="1"/>
    <row r="2" spans="4:13" ht="58.5" customHeight="1">
      <c r="D2" s="55" t="s">
        <v>0</v>
      </c>
      <c r="E2" s="55"/>
      <c r="F2" s="55"/>
      <c r="G2" s="55"/>
      <c r="H2" s="55"/>
      <c r="I2" s="55"/>
      <c r="J2" s="55"/>
      <c r="K2" s="55"/>
      <c r="L2" s="55"/>
      <c r="M2" s="55"/>
    </row>
    <row r="3" ht="12.75" customHeight="1"/>
    <row r="4" spans="1:18" ht="38.25" customHeight="1">
      <c r="A4" s="3"/>
      <c r="R4" s="50" t="s">
        <v>37</v>
      </c>
    </row>
    <row r="5" ht="5.25" customHeight="1" thickBot="1"/>
    <row r="6" spans="1:18" s="4" customFormat="1" ht="29.25" customHeight="1" thickBot="1">
      <c r="A6" s="52" t="s">
        <v>1</v>
      </c>
      <c r="B6" s="53"/>
      <c r="C6" s="53"/>
      <c r="D6" s="13" t="s">
        <v>2</v>
      </c>
      <c r="E6" s="13" t="s">
        <v>3</v>
      </c>
      <c r="F6" s="13" t="s">
        <v>4</v>
      </c>
      <c r="G6" s="13" t="s">
        <v>5</v>
      </c>
      <c r="H6" s="13" t="s">
        <v>6</v>
      </c>
      <c r="I6" s="13" t="s">
        <v>7</v>
      </c>
      <c r="J6" s="14" t="s">
        <v>8</v>
      </c>
      <c r="K6" s="14" t="s">
        <v>9</v>
      </c>
      <c r="L6" s="14" t="s">
        <v>10</v>
      </c>
      <c r="M6" s="14" t="s">
        <v>11</v>
      </c>
      <c r="N6" s="14" t="s">
        <v>12</v>
      </c>
      <c r="O6" s="12" t="s">
        <v>38</v>
      </c>
      <c r="P6" s="12" t="s">
        <v>40</v>
      </c>
      <c r="Q6" s="12" t="s">
        <v>42</v>
      </c>
      <c r="R6" s="14" t="s">
        <v>41</v>
      </c>
    </row>
    <row r="7" spans="1:17" s="4" customFormat="1" ht="5.25" customHeight="1" thickBot="1">
      <c r="A7" s="10"/>
      <c r="B7" s="10"/>
      <c r="C7" s="10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</row>
    <row r="8" spans="1:18" ht="18" customHeight="1" thickBot="1">
      <c r="A8" s="20" t="s">
        <v>13</v>
      </c>
      <c r="B8" s="19"/>
      <c r="C8" s="19"/>
      <c r="D8" s="40">
        <v>9057</v>
      </c>
      <c r="E8" s="40">
        <v>10314</v>
      </c>
      <c r="F8" s="40">
        <v>11984</v>
      </c>
      <c r="G8" s="40">
        <v>10454</v>
      </c>
      <c r="H8" s="40">
        <v>10158</v>
      </c>
      <c r="I8" s="40">
        <v>10481</v>
      </c>
      <c r="J8" s="40">
        <v>10668</v>
      </c>
      <c r="K8" s="40">
        <v>10198</v>
      </c>
      <c r="L8" s="40">
        <v>9351</v>
      </c>
      <c r="M8" s="40">
        <v>9130.361</v>
      </c>
      <c r="N8" s="40">
        <v>8999</v>
      </c>
      <c r="O8" s="21">
        <v>9492</v>
      </c>
      <c r="P8" s="21">
        <v>8005</v>
      </c>
      <c r="Q8" s="21">
        <v>7857</v>
      </c>
      <c r="R8" s="21">
        <v>8602</v>
      </c>
    </row>
    <row r="9" spans="1:18" ht="18" customHeight="1">
      <c r="A9" s="22"/>
      <c r="B9" s="5" t="s">
        <v>14</v>
      </c>
      <c r="C9" s="5"/>
      <c r="D9" s="41">
        <v>3959</v>
      </c>
      <c r="E9" s="41">
        <v>4931</v>
      </c>
      <c r="F9" s="41">
        <v>5720</v>
      </c>
      <c r="G9" s="41">
        <v>5222</v>
      </c>
      <c r="H9" s="41">
        <v>5143</v>
      </c>
      <c r="I9" s="41">
        <v>5959</v>
      </c>
      <c r="J9" s="41">
        <v>5833</v>
      </c>
      <c r="K9" s="41">
        <v>5924.566</v>
      </c>
      <c r="L9" s="41">
        <v>5378</v>
      </c>
      <c r="M9" s="41">
        <v>5030.946</v>
      </c>
      <c r="N9" s="41">
        <v>5087</v>
      </c>
      <c r="O9" s="23">
        <v>5600</v>
      </c>
      <c r="P9" s="23">
        <v>4841</v>
      </c>
      <c r="Q9" s="23">
        <v>4575</v>
      </c>
      <c r="R9" s="23">
        <v>4893</v>
      </c>
    </row>
    <row r="10" spans="1:18" ht="18" customHeight="1" thickBot="1">
      <c r="A10" s="22"/>
      <c r="B10" s="5" t="s">
        <v>15</v>
      </c>
      <c r="C10" s="5"/>
      <c r="D10" s="41">
        <v>5098</v>
      </c>
      <c r="E10" s="41">
        <v>5383</v>
      </c>
      <c r="F10" s="41">
        <v>6264</v>
      </c>
      <c r="G10" s="41">
        <v>5232</v>
      </c>
      <c r="H10" s="41">
        <v>5015</v>
      </c>
      <c r="I10" s="41">
        <v>4522</v>
      </c>
      <c r="J10" s="41">
        <v>4835</v>
      </c>
      <c r="K10" s="41">
        <v>4273.434</v>
      </c>
      <c r="L10" s="41">
        <v>3973</v>
      </c>
      <c r="M10" s="41">
        <v>4099.415</v>
      </c>
      <c r="N10" s="41">
        <v>3912</v>
      </c>
      <c r="O10" s="23">
        <v>3892</v>
      </c>
      <c r="P10" s="23">
        <v>3134</v>
      </c>
      <c r="Q10" s="23">
        <v>3282</v>
      </c>
      <c r="R10" s="23">
        <v>3709</v>
      </c>
    </row>
    <row r="11" spans="1:18" ht="18" customHeight="1" thickBot="1">
      <c r="A11" s="27" t="s">
        <v>16</v>
      </c>
      <c r="B11" s="28"/>
      <c r="C11" s="28"/>
      <c r="D11" s="42">
        <v>6709</v>
      </c>
      <c r="E11" s="42">
        <v>7789</v>
      </c>
      <c r="F11" s="42">
        <v>6677</v>
      </c>
      <c r="G11" s="42">
        <v>7340</v>
      </c>
      <c r="H11" s="42">
        <v>7481</v>
      </c>
      <c r="I11" s="42">
        <v>7266</v>
      </c>
      <c r="J11" s="42">
        <v>7542</v>
      </c>
      <c r="K11" s="42">
        <v>6073</v>
      </c>
      <c r="L11" s="42">
        <v>5689</v>
      </c>
      <c r="M11" s="42">
        <v>5894</v>
      </c>
      <c r="N11" s="42">
        <v>7148</v>
      </c>
      <c r="O11" s="29">
        <v>5622.36303622374</v>
      </c>
      <c r="P11" s="29">
        <v>6237</v>
      </c>
      <c r="Q11" s="29">
        <v>6231</v>
      </c>
      <c r="R11" s="29">
        <v>6202</v>
      </c>
    </row>
    <row r="12" spans="1:18" ht="18" customHeight="1">
      <c r="A12" s="22"/>
      <c r="B12" s="5" t="s">
        <v>17</v>
      </c>
      <c r="C12" s="5"/>
      <c r="D12" s="41">
        <v>0</v>
      </c>
      <c r="E12" s="41">
        <v>0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23">
        <v>0</v>
      </c>
      <c r="P12" s="23">
        <v>0</v>
      </c>
      <c r="Q12" s="23">
        <v>0</v>
      </c>
      <c r="R12" s="23">
        <v>0</v>
      </c>
    </row>
    <row r="13" spans="1:18" ht="18" customHeight="1" thickBot="1">
      <c r="A13" s="22"/>
      <c r="B13" s="5" t="s">
        <v>18</v>
      </c>
      <c r="C13" s="5"/>
      <c r="D13" s="41">
        <v>6709</v>
      </c>
      <c r="E13" s="41">
        <v>7789</v>
      </c>
      <c r="F13" s="43">
        <v>6677</v>
      </c>
      <c r="G13" s="41">
        <v>7340</v>
      </c>
      <c r="H13" s="41">
        <v>7481</v>
      </c>
      <c r="I13" s="41">
        <v>7266</v>
      </c>
      <c r="J13" s="41">
        <v>7542</v>
      </c>
      <c r="K13" s="41">
        <v>6073</v>
      </c>
      <c r="L13" s="41">
        <v>5689</v>
      </c>
      <c r="M13" s="41">
        <v>5894</v>
      </c>
      <c r="N13" s="41">
        <v>7148</v>
      </c>
      <c r="O13" s="23">
        <v>5622.36303622374</v>
      </c>
      <c r="P13" s="23">
        <v>6237</v>
      </c>
      <c r="Q13" s="23">
        <v>6231</v>
      </c>
      <c r="R13" s="23">
        <v>6202</v>
      </c>
    </row>
    <row r="14" spans="1:18" ht="18" customHeight="1" thickBot="1">
      <c r="A14" s="27" t="s">
        <v>19</v>
      </c>
      <c r="B14" s="28"/>
      <c r="C14" s="28"/>
      <c r="D14" s="42">
        <v>1820</v>
      </c>
      <c r="E14" s="42">
        <v>1486</v>
      </c>
      <c r="F14" s="42">
        <v>1401</v>
      </c>
      <c r="G14" s="49" t="s">
        <v>36</v>
      </c>
      <c r="H14" s="42">
        <v>1451</v>
      </c>
      <c r="I14" s="42">
        <v>1271</v>
      </c>
      <c r="J14" s="42">
        <v>948</v>
      </c>
      <c r="K14" s="42">
        <v>1267</v>
      </c>
      <c r="L14" s="42">
        <v>2184</v>
      </c>
      <c r="M14" s="42">
        <v>2049</v>
      </c>
      <c r="N14" s="42">
        <v>1693</v>
      </c>
      <c r="O14" s="29">
        <v>1598</v>
      </c>
      <c r="P14" s="29">
        <v>1328</v>
      </c>
      <c r="Q14" s="29">
        <v>2039</v>
      </c>
      <c r="R14" s="29">
        <v>2341</v>
      </c>
    </row>
    <row r="15" spans="1:22" ht="18" customHeight="1">
      <c r="A15" s="22"/>
      <c r="B15" s="6" t="s">
        <v>20</v>
      </c>
      <c r="C15" s="5"/>
      <c r="D15" s="41">
        <v>1</v>
      </c>
      <c r="E15" s="41">
        <v>1</v>
      </c>
      <c r="F15" s="41">
        <v>1.577</v>
      </c>
      <c r="G15" s="41">
        <v>2</v>
      </c>
      <c r="H15" s="41">
        <v>3</v>
      </c>
      <c r="I15" s="41">
        <v>2</v>
      </c>
      <c r="J15" s="41">
        <v>1</v>
      </c>
      <c r="K15" s="41">
        <v>2</v>
      </c>
      <c r="L15" s="41">
        <v>3</v>
      </c>
      <c r="M15" s="41">
        <v>25</v>
      </c>
      <c r="N15" s="41">
        <v>4</v>
      </c>
      <c r="O15" s="23">
        <v>3</v>
      </c>
      <c r="P15" s="23">
        <v>1325</v>
      </c>
      <c r="Q15" s="23">
        <v>2036</v>
      </c>
      <c r="R15" s="23">
        <v>2339</v>
      </c>
      <c r="V15" s="51"/>
    </row>
    <row r="16" spans="1:22" ht="18" customHeight="1" thickBot="1">
      <c r="A16" s="22"/>
      <c r="B16" s="6" t="s">
        <v>21</v>
      </c>
      <c r="C16" s="5"/>
      <c r="D16" s="41">
        <v>1819</v>
      </c>
      <c r="E16" s="41">
        <v>1485</v>
      </c>
      <c r="F16" s="41">
        <v>1399.423</v>
      </c>
      <c r="G16" s="41">
        <v>1567</v>
      </c>
      <c r="H16" s="41">
        <v>1448</v>
      </c>
      <c r="I16" s="41">
        <v>1269</v>
      </c>
      <c r="J16" s="41">
        <v>947</v>
      </c>
      <c r="K16" s="41">
        <v>1265</v>
      </c>
      <c r="L16" s="41">
        <v>2181</v>
      </c>
      <c r="M16" s="41">
        <v>2024</v>
      </c>
      <c r="N16" s="41">
        <v>1689</v>
      </c>
      <c r="O16" s="23">
        <v>1595</v>
      </c>
      <c r="P16" s="23">
        <v>3</v>
      </c>
      <c r="Q16" s="23">
        <v>3</v>
      </c>
      <c r="R16" s="23">
        <v>2</v>
      </c>
      <c r="V16" s="51"/>
    </row>
    <row r="17" spans="1:18" s="7" customFormat="1" ht="18" customHeight="1" thickBot="1">
      <c r="A17" s="30" t="s">
        <v>22</v>
      </c>
      <c r="B17" s="31"/>
      <c r="C17" s="31"/>
      <c r="D17" s="44">
        <v>17586</v>
      </c>
      <c r="E17" s="44">
        <v>19589</v>
      </c>
      <c r="F17" s="44">
        <v>20062</v>
      </c>
      <c r="G17" s="44">
        <v>19363</v>
      </c>
      <c r="H17" s="44">
        <v>19090</v>
      </c>
      <c r="I17" s="44">
        <v>19018</v>
      </c>
      <c r="J17" s="44">
        <v>19158</v>
      </c>
      <c r="K17" s="44">
        <v>17538</v>
      </c>
      <c r="L17" s="44">
        <v>17224</v>
      </c>
      <c r="M17" s="44">
        <v>17073.361</v>
      </c>
      <c r="N17" s="44">
        <v>17840</v>
      </c>
      <c r="O17" s="32">
        <f>O8+O11+O14</f>
        <v>16712.363036223738</v>
      </c>
      <c r="P17" s="32">
        <v>15660</v>
      </c>
      <c r="Q17" s="32">
        <v>16127</v>
      </c>
      <c r="R17" s="32">
        <v>17145</v>
      </c>
    </row>
    <row r="18" spans="1:18" ht="18" customHeight="1" thickBot="1">
      <c r="A18" s="33" t="s">
        <v>23</v>
      </c>
      <c r="B18" s="34"/>
      <c r="C18" s="34"/>
      <c r="D18" s="45">
        <v>1608</v>
      </c>
      <c r="E18" s="45">
        <v>1718</v>
      </c>
      <c r="F18" s="45">
        <v>2911</v>
      </c>
      <c r="G18" s="45">
        <v>3200</v>
      </c>
      <c r="H18" s="45">
        <v>2869</v>
      </c>
      <c r="I18" s="45">
        <v>2462</v>
      </c>
      <c r="J18" s="45">
        <v>3294</v>
      </c>
      <c r="K18" s="45">
        <v>3074</v>
      </c>
      <c r="L18" s="45">
        <v>2702</v>
      </c>
      <c r="M18" s="45">
        <v>2556</v>
      </c>
      <c r="N18" s="45">
        <v>2898</v>
      </c>
      <c r="O18" s="35">
        <f>O19+O20</f>
        <v>3252</v>
      </c>
      <c r="P18" s="35">
        <v>3260</v>
      </c>
      <c r="Q18" s="35">
        <v>2860</v>
      </c>
      <c r="R18" s="35">
        <v>2863</v>
      </c>
    </row>
    <row r="19" spans="1:18" ht="18" customHeight="1">
      <c r="A19" s="22"/>
      <c r="B19" s="5" t="s">
        <v>24</v>
      </c>
      <c r="C19" s="5"/>
      <c r="D19" s="41">
        <v>464</v>
      </c>
      <c r="E19" s="41">
        <v>518.3</v>
      </c>
      <c r="F19" s="41">
        <v>710</v>
      </c>
      <c r="G19" s="41">
        <v>819</v>
      </c>
      <c r="H19" s="41">
        <v>952</v>
      </c>
      <c r="I19" s="41">
        <v>931</v>
      </c>
      <c r="J19" s="41">
        <v>1326</v>
      </c>
      <c r="K19" s="41">
        <v>1211</v>
      </c>
      <c r="L19" s="41">
        <v>913.3156718799872</v>
      </c>
      <c r="M19" s="41">
        <v>1073</v>
      </c>
      <c r="N19" s="41">
        <v>1291</v>
      </c>
      <c r="O19" s="23">
        <v>1511</v>
      </c>
      <c r="P19" s="23">
        <v>1855</v>
      </c>
      <c r="Q19" s="23">
        <v>1429</v>
      </c>
      <c r="R19" s="23">
        <v>1396</v>
      </c>
    </row>
    <row r="20" spans="1:18" ht="18" customHeight="1" thickBot="1">
      <c r="A20" s="22"/>
      <c r="B20" s="5" t="s">
        <v>25</v>
      </c>
      <c r="C20" s="5"/>
      <c r="D20" s="41">
        <v>1144</v>
      </c>
      <c r="E20" s="41">
        <v>1199.7</v>
      </c>
      <c r="F20" s="41">
        <v>2201</v>
      </c>
      <c r="G20" s="41">
        <v>2381</v>
      </c>
      <c r="H20" s="41">
        <v>1917</v>
      </c>
      <c r="I20" s="43">
        <v>1531</v>
      </c>
      <c r="J20" s="41">
        <v>1968</v>
      </c>
      <c r="K20" s="41">
        <v>1863</v>
      </c>
      <c r="L20" s="41">
        <v>1788.6843281200127</v>
      </c>
      <c r="M20" s="41">
        <v>1483</v>
      </c>
      <c r="N20" s="41">
        <v>1607</v>
      </c>
      <c r="O20" s="23">
        <v>1741</v>
      </c>
      <c r="P20" s="23">
        <v>1405</v>
      </c>
      <c r="Q20" s="23">
        <v>1431</v>
      </c>
      <c r="R20" s="23">
        <v>1467</v>
      </c>
    </row>
    <row r="21" spans="1:18" ht="18" customHeight="1" thickBot="1">
      <c r="A21" s="33" t="s">
        <v>26</v>
      </c>
      <c r="B21" s="34"/>
      <c r="C21" s="34"/>
      <c r="D21" s="45">
        <v>5664</v>
      </c>
      <c r="E21" s="45">
        <v>5888</v>
      </c>
      <c r="F21" s="45">
        <v>6697</v>
      </c>
      <c r="G21" s="45">
        <v>6005</v>
      </c>
      <c r="H21" s="45">
        <v>5740</v>
      </c>
      <c r="I21" s="45">
        <v>5889</v>
      </c>
      <c r="J21" s="45">
        <v>5666</v>
      </c>
      <c r="K21" s="45">
        <v>5114</v>
      </c>
      <c r="L21" s="45">
        <v>5392</v>
      </c>
      <c r="M21" s="45">
        <v>5518</v>
      </c>
      <c r="N21" s="45">
        <v>5450</v>
      </c>
      <c r="O21" s="35">
        <v>5455</v>
      </c>
      <c r="P21" s="35">
        <v>4543</v>
      </c>
      <c r="Q21" s="35">
        <v>4665</v>
      </c>
      <c r="R21" s="35">
        <v>5415</v>
      </c>
    </row>
    <row r="22" spans="1:18" ht="18" customHeight="1" thickBot="1">
      <c r="A22" s="22"/>
      <c r="B22" s="36" t="s">
        <v>27</v>
      </c>
      <c r="C22" s="36"/>
      <c r="D22" s="46">
        <v>4709</v>
      </c>
      <c r="E22" s="46">
        <v>4652</v>
      </c>
      <c r="F22" s="46">
        <v>5315</v>
      </c>
      <c r="G22" s="46">
        <v>4911</v>
      </c>
      <c r="H22" s="46">
        <v>4901</v>
      </c>
      <c r="I22" s="46">
        <v>4700</v>
      </c>
      <c r="J22" s="46">
        <v>4524</v>
      </c>
      <c r="K22" s="46">
        <v>4570</v>
      </c>
      <c r="L22" s="46">
        <v>4965</v>
      </c>
      <c r="M22" s="46">
        <v>4725</v>
      </c>
      <c r="N22" s="46">
        <v>4892.85</v>
      </c>
      <c r="O22" s="37">
        <v>4994</v>
      </c>
      <c r="P22" s="37">
        <v>4164</v>
      </c>
      <c r="Q22" s="37">
        <v>4289</v>
      </c>
      <c r="R22" s="37">
        <v>4940</v>
      </c>
    </row>
    <row r="23" spans="1:18" ht="18" customHeight="1" thickBot="1">
      <c r="A23" s="22"/>
      <c r="B23" s="36" t="s">
        <v>28</v>
      </c>
      <c r="C23" s="36"/>
      <c r="D23" s="46">
        <v>867</v>
      </c>
      <c r="E23" s="46">
        <v>1216</v>
      </c>
      <c r="F23" s="46">
        <v>1362</v>
      </c>
      <c r="G23" s="46">
        <v>1075</v>
      </c>
      <c r="H23" s="46">
        <v>820</v>
      </c>
      <c r="I23" s="46">
        <v>1170</v>
      </c>
      <c r="J23" s="46">
        <v>1123</v>
      </c>
      <c r="K23" s="46">
        <v>526</v>
      </c>
      <c r="L23" s="46">
        <v>411</v>
      </c>
      <c r="M23" s="46">
        <v>778</v>
      </c>
      <c r="N23" s="46">
        <v>539</v>
      </c>
      <c r="O23" s="37">
        <v>446</v>
      </c>
      <c r="P23" s="37">
        <v>364</v>
      </c>
      <c r="Q23" s="37">
        <v>360</v>
      </c>
      <c r="R23" s="37">
        <v>459</v>
      </c>
    </row>
    <row r="24" spans="1:18" ht="18" customHeight="1">
      <c r="A24" s="22"/>
      <c r="B24" s="6" t="s">
        <v>29</v>
      </c>
      <c r="C24" s="6"/>
      <c r="D24" s="41">
        <v>821</v>
      </c>
      <c r="E24" s="41">
        <v>1156</v>
      </c>
      <c r="F24" s="41">
        <v>1287</v>
      </c>
      <c r="G24" s="41">
        <v>1008</v>
      </c>
      <c r="H24" s="41">
        <v>757</v>
      </c>
      <c r="I24" s="41">
        <v>1071</v>
      </c>
      <c r="J24" s="41">
        <v>1042</v>
      </c>
      <c r="K24" s="41">
        <v>486</v>
      </c>
      <c r="L24" s="41">
        <v>386</v>
      </c>
      <c r="M24" s="41">
        <v>755</v>
      </c>
      <c r="N24" s="41">
        <v>496</v>
      </c>
      <c r="O24" s="23">
        <v>423</v>
      </c>
      <c r="P24" s="23">
        <v>331</v>
      </c>
      <c r="Q24" s="23">
        <v>328</v>
      </c>
      <c r="R24" s="23">
        <v>384</v>
      </c>
    </row>
    <row r="25" spans="1:18" ht="18" customHeight="1" thickBot="1">
      <c r="A25" s="22"/>
      <c r="B25" s="6" t="s">
        <v>30</v>
      </c>
      <c r="C25" s="5"/>
      <c r="D25" s="41">
        <v>46</v>
      </c>
      <c r="E25" s="41">
        <v>60</v>
      </c>
      <c r="F25" s="41">
        <v>75</v>
      </c>
      <c r="G25" s="41">
        <v>67</v>
      </c>
      <c r="H25" s="41">
        <v>63</v>
      </c>
      <c r="I25" s="41">
        <v>99</v>
      </c>
      <c r="J25" s="41">
        <v>81</v>
      </c>
      <c r="K25" s="41">
        <v>40</v>
      </c>
      <c r="L25" s="41">
        <v>25</v>
      </c>
      <c r="M25" s="41">
        <v>23</v>
      </c>
      <c r="N25" s="41">
        <v>43</v>
      </c>
      <c r="O25" s="23">
        <v>23</v>
      </c>
      <c r="P25" s="23">
        <v>33</v>
      </c>
      <c r="Q25" s="23">
        <v>32</v>
      </c>
      <c r="R25" s="23">
        <v>75</v>
      </c>
    </row>
    <row r="26" spans="1:18" ht="18" customHeight="1" thickBot="1">
      <c r="A26" s="22"/>
      <c r="B26" s="38" t="s">
        <v>31</v>
      </c>
      <c r="C26" s="38"/>
      <c r="D26" s="47">
        <v>88</v>
      </c>
      <c r="E26" s="47">
        <v>20</v>
      </c>
      <c r="F26" s="47">
        <v>20</v>
      </c>
      <c r="G26" s="47">
        <v>19</v>
      </c>
      <c r="H26" s="47">
        <v>19</v>
      </c>
      <c r="I26" s="47">
        <v>19</v>
      </c>
      <c r="J26" s="47">
        <v>19</v>
      </c>
      <c r="K26" s="47">
        <v>18</v>
      </c>
      <c r="L26" s="47">
        <v>16</v>
      </c>
      <c r="M26" s="47">
        <v>15</v>
      </c>
      <c r="N26" s="47">
        <v>18.15</v>
      </c>
      <c r="O26" s="39">
        <v>15</v>
      </c>
      <c r="P26" s="39">
        <v>15</v>
      </c>
      <c r="Q26" s="39">
        <v>16</v>
      </c>
      <c r="R26" s="39">
        <v>16</v>
      </c>
    </row>
    <row r="27" spans="1:18" ht="18" customHeight="1" thickBot="1">
      <c r="A27" s="20" t="s">
        <v>32</v>
      </c>
      <c r="B27" s="19"/>
      <c r="C27" s="19"/>
      <c r="D27" s="40">
        <v>10314</v>
      </c>
      <c r="E27" s="40">
        <v>11984</v>
      </c>
      <c r="F27" s="40">
        <v>10454</v>
      </c>
      <c r="G27" s="40">
        <v>10158</v>
      </c>
      <c r="H27" s="40">
        <v>10481</v>
      </c>
      <c r="I27" s="40">
        <v>10668</v>
      </c>
      <c r="J27" s="40">
        <v>10198</v>
      </c>
      <c r="K27" s="40">
        <v>9351</v>
      </c>
      <c r="L27" s="40">
        <v>9130</v>
      </c>
      <c r="M27" s="40">
        <v>8999.361</v>
      </c>
      <c r="N27" s="40">
        <v>9492</v>
      </c>
      <c r="O27" s="21">
        <f>O28+O29</f>
        <v>8005</v>
      </c>
      <c r="P27" s="21">
        <v>7857</v>
      </c>
      <c r="Q27" s="21">
        <v>8602</v>
      </c>
      <c r="R27" s="21">
        <v>8867</v>
      </c>
    </row>
    <row r="28" spans="1:18" ht="18" customHeight="1">
      <c r="A28" s="22"/>
      <c r="B28" s="6" t="s">
        <v>33</v>
      </c>
      <c r="C28" s="6"/>
      <c r="D28" s="41">
        <v>4931</v>
      </c>
      <c r="E28" s="41">
        <v>5270</v>
      </c>
      <c r="F28" s="41">
        <v>5222</v>
      </c>
      <c r="G28" s="41">
        <v>5143</v>
      </c>
      <c r="H28" s="41">
        <v>5959</v>
      </c>
      <c r="I28" s="41">
        <v>5833</v>
      </c>
      <c r="J28" s="41">
        <v>5924.566</v>
      </c>
      <c r="K28" s="41">
        <v>5378</v>
      </c>
      <c r="L28" s="41">
        <v>5031</v>
      </c>
      <c r="M28" s="41">
        <v>5087</v>
      </c>
      <c r="N28" s="41">
        <v>5600</v>
      </c>
      <c r="O28" s="23">
        <v>4841</v>
      </c>
      <c r="P28" s="23">
        <v>4575</v>
      </c>
      <c r="Q28" s="23">
        <v>4893</v>
      </c>
      <c r="R28" s="23">
        <v>5212</v>
      </c>
    </row>
    <row r="29" spans="1:18" ht="18" customHeight="1" thickBot="1">
      <c r="A29" s="24"/>
      <c r="B29" s="25" t="s">
        <v>34</v>
      </c>
      <c r="C29" s="25"/>
      <c r="D29" s="48">
        <v>5383</v>
      </c>
      <c r="E29" s="48">
        <v>6264</v>
      </c>
      <c r="F29" s="48">
        <v>5232</v>
      </c>
      <c r="G29" s="48">
        <v>5015</v>
      </c>
      <c r="H29" s="48">
        <v>4522</v>
      </c>
      <c r="I29" s="48">
        <v>4835</v>
      </c>
      <c r="J29" s="48">
        <v>4273.434</v>
      </c>
      <c r="K29" s="48">
        <v>3973</v>
      </c>
      <c r="L29" s="48">
        <v>4099</v>
      </c>
      <c r="M29" s="48">
        <v>3912</v>
      </c>
      <c r="N29" s="48">
        <v>3892</v>
      </c>
      <c r="O29" s="26">
        <v>3164</v>
      </c>
      <c r="P29" s="26">
        <v>3282</v>
      </c>
      <c r="Q29" s="26">
        <v>3709</v>
      </c>
      <c r="R29" s="26">
        <v>3652</v>
      </c>
    </row>
    <row r="30" spans="4:18" ht="8.25" customHeight="1" thickBot="1"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</row>
    <row r="31" spans="1:18" ht="29.25" customHeight="1" thickBot="1">
      <c r="A31" s="54" t="s">
        <v>35</v>
      </c>
      <c r="B31" s="15"/>
      <c r="C31" s="16"/>
      <c r="D31" s="17">
        <v>1257</v>
      </c>
      <c r="E31" s="17">
        <v>1670</v>
      </c>
      <c r="F31" s="17">
        <v>-1530</v>
      </c>
      <c r="G31" s="17">
        <v>-296</v>
      </c>
      <c r="H31" s="17">
        <v>323</v>
      </c>
      <c r="I31" s="17">
        <v>187</v>
      </c>
      <c r="J31" s="17">
        <v>-470</v>
      </c>
      <c r="K31" s="17">
        <v>-847</v>
      </c>
      <c r="L31" s="17">
        <v>-221</v>
      </c>
      <c r="M31" s="17">
        <v>-131</v>
      </c>
      <c r="N31" s="17">
        <v>493</v>
      </c>
      <c r="O31" s="18">
        <f>O27-N27</f>
        <v>-1487</v>
      </c>
      <c r="P31" s="18">
        <f>P27-O27</f>
        <v>-148</v>
      </c>
      <c r="Q31" s="18">
        <f>Q27-P27</f>
        <v>745</v>
      </c>
      <c r="R31" s="18">
        <f>R27-Q27</f>
        <v>265</v>
      </c>
    </row>
    <row r="32" ht="15.75" customHeight="1"/>
    <row r="33" ht="15">
      <c r="A33" s="9" t="s">
        <v>39</v>
      </c>
    </row>
  </sheetData>
  <sheetProtection password="CC5A" sheet="1"/>
  <mergeCells count="2">
    <mergeCell ref="A6:C6"/>
    <mergeCell ref="D2:M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José  Pereira</dc:creator>
  <cp:keywords/>
  <dc:description/>
  <cp:lastModifiedBy>Maria João Lima</cp:lastModifiedBy>
  <dcterms:created xsi:type="dcterms:W3CDTF">2013-04-03T14:45:58Z</dcterms:created>
  <dcterms:modified xsi:type="dcterms:W3CDTF">2016-11-14T16:35:28Z</dcterms:modified>
  <cp:category/>
  <cp:version/>
  <cp:contentType/>
  <cp:contentStatus/>
</cp:coreProperties>
</file>